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5.2025 wsparcie HPE i VMware projekt KPO\Strona\"/>
    </mc:Choice>
  </mc:AlternateContent>
  <bookViews>
    <workbookView xWindow="0" yWindow="0" windowWidth="24795" windowHeight="9360"/>
  </bookViews>
  <sheets>
    <sheet name="FC" sheetId="1" r:id="rId1"/>
  </sheets>
  <definedNames>
    <definedName name="_xlnm.Print_Titles" localSheetId="0">FC!$3:$3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H7" i="1" l="1"/>
  <c r="F12" i="1"/>
  <c r="F15" i="1"/>
  <c r="F14" i="1"/>
  <c r="F23" i="1"/>
  <c r="G23" i="1" s="1"/>
  <c r="H23" i="1" s="1"/>
  <c r="F22" i="1"/>
  <c r="G22" i="1" s="1"/>
  <c r="F19" i="1"/>
  <c r="G19" i="1" s="1"/>
  <c r="H19" i="1" s="1"/>
  <c r="G15" i="1" l="1"/>
  <c r="H15" i="1" s="1"/>
  <c r="G14" i="1"/>
  <c r="H14" i="1" s="1"/>
  <c r="H22" i="1"/>
  <c r="F13" i="1"/>
  <c r="G12" i="1"/>
  <c r="F8" i="1"/>
  <c r="G8" i="1" s="1"/>
  <c r="F10" i="1"/>
  <c r="G13" i="1" l="1"/>
  <c r="G10" i="1"/>
  <c r="H10" i="1"/>
  <c r="H8" i="1"/>
  <c r="H12" i="1"/>
  <c r="F18" i="1"/>
  <c r="F17" i="1"/>
  <c r="F11" i="1"/>
  <c r="H13" i="1" l="1"/>
  <c r="G18" i="1"/>
  <c r="H18" i="1" s="1"/>
  <c r="G17" i="1"/>
  <c r="G11" i="1"/>
  <c r="H11" i="1" s="1"/>
  <c r="F21" i="1"/>
  <c r="G21" i="1" s="1"/>
  <c r="F6" i="1"/>
  <c r="H17" i="1" l="1"/>
  <c r="G6" i="1"/>
  <c r="H21" i="1"/>
  <c r="F20" i="1"/>
  <c r="F24" i="1" l="1"/>
  <c r="H6" i="1"/>
  <c r="G20" i="1"/>
  <c r="G24" i="1" s="1"/>
  <c r="H20" i="1" l="1"/>
  <c r="H24" i="1" l="1"/>
</calcChain>
</file>

<file path=xl/sharedStrings.xml><?xml version="1.0" encoding="utf-8"?>
<sst xmlns="http://schemas.openxmlformats.org/spreadsheetml/2006/main" count="69" uniqueCount="58">
  <si>
    <t>Lp.</t>
  </si>
  <si>
    <t>Wyszczególnienie</t>
  </si>
  <si>
    <t>Wartość netto zł</t>
  </si>
  <si>
    <t>Kwota VAT</t>
  </si>
  <si>
    <t>Wartość brutto zł</t>
  </si>
  <si>
    <t>Stawka VAT</t>
  </si>
  <si>
    <t xml:space="preserve">RAZEM </t>
  </si>
  <si>
    <t>X</t>
  </si>
  <si>
    <t>……………………………………….</t>
  </si>
  <si>
    <t>…………………………………………………………………………………………………</t>
  </si>
  <si>
    <t>miejscowość, dnia</t>
  </si>
  <si>
    <t>podpis osoby uprawnionej do reprezentowania Wykonawcy</t>
  </si>
  <si>
    <t>2.1</t>
  </si>
  <si>
    <t>2.2</t>
  </si>
  <si>
    <t>2.3</t>
  </si>
  <si>
    <t>2.5</t>
  </si>
  <si>
    <t>1.1</t>
  </si>
  <si>
    <t xml:space="preserve">ZADANIE I </t>
  </si>
  <si>
    <t>1.2</t>
  </si>
  <si>
    <t xml:space="preserve">ZADANIE II </t>
  </si>
  <si>
    <r>
      <t xml:space="preserve">Zapewnienie wsparcia dla oprogramownia Veeam Backup&amp;Replication (72 Sockets) </t>
    </r>
    <r>
      <rPr>
        <i/>
        <sz val="9"/>
        <color theme="1"/>
        <rFont val="Fira Sans"/>
        <family val="2"/>
        <charset val="238"/>
      </rPr>
      <t xml:space="preserve">lub dostawa oprogramowania równoważnego - </t>
    </r>
    <r>
      <rPr>
        <sz val="9"/>
        <color theme="1"/>
        <rFont val="Fira Sans"/>
        <family val="2"/>
        <charset val="238"/>
      </rPr>
      <t xml:space="preserve"> na </t>
    </r>
    <r>
      <rPr>
        <b/>
        <sz val="9"/>
        <color theme="1"/>
        <rFont val="Fira Sans"/>
        <family val="2"/>
        <charset val="238"/>
      </rPr>
      <t>pierwszy rok</t>
    </r>
    <r>
      <rPr>
        <sz val="9"/>
        <color theme="1"/>
        <rFont val="Fira Sans"/>
        <family val="2"/>
        <charset val="238"/>
      </rPr>
      <t xml:space="preserve"> obowiązywania umowy</t>
    </r>
  </si>
  <si>
    <t>2.6</t>
  </si>
  <si>
    <t>2.7</t>
  </si>
  <si>
    <t>2.8</t>
  </si>
  <si>
    <r>
      <t xml:space="preserve">Zapewnienie wsparcia dla oprogramownia Veeam Backup&amp;Replication (72 Sockets) </t>
    </r>
    <r>
      <rPr>
        <i/>
        <sz val="9"/>
        <color theme="1"/>
        <rFont val="Fira Sans"/>
        <family val="2"/>
        <charset val="238"/>
      </rPr>
      <t xml:space="preserve">lub dostawa oprogramowania równoważnego - </t>
    </r>
    <r>
      <rPr>
        <sz val="9"/>
        <color theme="1"/>
        <rFont val="Fira Sans"/>
        <family val="2"/>
        <charset val="238"/>
      </rPr>
      <t xml:space="preserve"> na </t>
    </r>
    <r>
      <rPr>
        <b/>
        <sz val="9"/>
        <color theme="1"/>
        <rFont val="Fira Sans"/>
        <family val="2"/>
        <charset val="238"/>
      </rPr>
      <t>drugi rok</t>
    </r>
    <r>
      <rPr>
        <sz val="9"/>
        <color theme="1"/>
        <rFont val="Fira Sans"/>
        <family val="2"/>
        <charset val="238"/>
      </rPr>
      <t xml:space="preserve"> obowiązywania umowy</t>
    </r>
  </si>
  <si>
    <r>
      <t xml:space="preserve">Zapewnienie wsparcia dla oprogramownia Veeam Backup&amp;Replication (72 Sockets) </t>
    </r>
    <r>
      <rPr>
        <i/>
        <sz val="9"/>
        <color theme="1"/>
        <rFont val="Fira Sans"/>
        <family val="2"/>
        <charset val="238"/>
      </rPr>
      <t xml:space="preserve">lub dostawa oprogramowania równoważnego - </t>
    </r>
    <r>
      <rPr>
        <sz val="9"/>
        <color theme="1"/>
        <rFont val="Fira Sans"/>
        <family val="2"/>
        <charset val="238"/>
      </rPr>
      <t xml:space="preserve"> na </t>
    </r>
    <r>
      <rPr>
        <b/>
        <sz val="9"/>
        <color theme="1"/>
        <rFont val="Fira Sans"/>
        <family val="2"/>
        <charset val="238"/>
      </rPr>
      <t>trzeci rok</t>
    </r>
    <r>
      <rPr>
        <sz val="9"/>
        <color theme="1"/>
        <rFont val="Fira Sans"/>
        <family val="2"/>
        <charset val="238"/>
      </rPr>
      <t xml:space="preserve"> obowiązywania umowy</t>
    </r>
  </si>
  <si>
    <t>ZADANIE III</t>
  </si>
  <si>
    <t>3.1</t>
  </si>
  <si>
    <t>3.1.1</t>
  </si>
  <si>
    <t>3.2</t>
  </si>
  <si>
    <t>3.2.1</t>
  </si>
  <si>
    <t>3.3.1</t>
  </si>
  <si>
    <t>3.3</t>
  </si>
  <si>
    <t>3.1.2</t>
  </si>
  <si>
    <t>Opis</t>
  </si>
  <si>
    <t>Zgodnie z wymaganiami OPZ dla Zadania I</t>
  </si>
  <si>
    <t xml:space="preserve">Zgdnie z wymaganiami OPZ </t>
  </si>
  <si>
    <t xml:space="preserve">Specyfikacja dostawy Producent, nazwa / rodzaj licencji i wersja   </t>
  </si>
  <si>
    <r>
      <t xml:space="preserve">Zapewnienie wsparcia dla oprogramownia Veeam Managament Pack for SCOM (72 Sockets) </t>
    </r>
    <r>
      <rPr>
        <i/>
        <sz val="9"/>
        <color theme="1"/>
        <rFont val="Fira Sans"/>
        <family val="2"/>
        <charset val="238"/>
      </rPr>
      <t>lub dostawa oprogramowania równoważnego</t>
    </r>
    <r>
      <rPr>
        <sz val="9"/>
        <color theme="1"/>
        <rFont val="Fira Sans"/>
        <family val="2"/>
        <charset val="238"/>
      </rPr>
      <t xml:space="preserve"> na</t>
    </r>
    <r>
      <rPr>
        <b/>
        <sz val="9"/>
        <color theme="1"/>
        <rFont val="Fira Sans"/>
        <family val="2"/>
        <charset val="238"/>
      </rPr>
      <t xml:space="preserve"> pierwszy rok</t>
    </r>
    <r>
      <rPr>
        <sz val="9"/>
        <color theme="1"/>
        <rFont val="Fira Sans"/>
        <family val="2"/>
        <charset val="238"/>
      </rPr>
      <t xml:space="preserve"> obowiązywania umowy</t>
    </r>
  </si>
  <si>
    <r>
      <t xml:space="preserve">Zapewnienie wsparcia dla oprogramownia Veeam Managament Pack for SCOM (72 Sockets) </t>
    </r>
    <r>
      <rPr>
        <i/>
        <sz val="9"/>
        <color theme="1"/>
        <rFont val="Fira Sans"/>
        <family val="2"/>
        <charset val="238"/>
      </rPr>
      <t>lub dostawa oprogramowania równoważnego</t>
    </r>
    <r>
      <rPr>
        <sz val="9"/>
        <color theme="1"/>
        <rFont val="Fira Sans"/>
        <family val="2"/>
        <charset val="238"/>
      </rPr>
      <t xml:space="preserve"> na</t>
    </r>
    <r>
      <rPr>
        <b/>
        <sz val="9"/>
        <color theme="1"/>
        <rFont val="Fira Sans"/>
        <family val="2"/>
        <charset val="238"/>
      </rPr>
      <t xml:space="preserve"> drugi rok</t>
    </r>
    <r>
      <rPr>
        <sz val="9"/>
        <color theme="1"/>
        <rFont val="Fira Sans"/>
        <family val="2"/>
        <charset val="238"/>
      </rPr>
      <t xml:space="preserve"> obowiązywania umowy</t>
    </r>
  </si>
  <si>
    <r>
      <t xml:space="preserve">Zapewnienie wsparcia dla oprogramownia Veeam Managament Pack for SCOM (72 Sockets) </t>
    </r>
    <r>
      <rPr>
        <i/>
        <sz val="9"/>
        <color theme="1"/>
        <rFont val="Fira Sans"/>
        <family val="2"/>
        <charset val="238"/>
      </rPr>
      <t>lub dostawa oprogramowania równoważnego</t>
    </r>
    <r>
      <rPr>
        <sz val="9"/>
        <color theme="1"/>
        <rFont val="Fira Sans"/>
        <family val="2"/>
        <charset val="238"/>
      </rPr>
      <t xml:space="preserve"> na</t>
    </r>
    <r>
      <rPr>
        <b/>
        <sz val="9"/>
        <color theme="1"/>
        <rFont val="Fira Sans"/>
        <family val="2"/>
        <charset val="238"/>
      </rPr>
      <t xml:space="preserve"> trzeci rok</t>
    </r>
    <r>
      <rPr>
        <sz val="9"/>
        <color theme="1"/>
        <rFont val="Fira Sans"/>
        <family val="2"/>
        <charset val="238"/>
      </rPr>
      <t xml:space="preserve"> obowiązywania umowy</t>
    </r>
  </si>
  <si>
    <r>
      <t>Dostawa subskrypcji i kluczy aktywacji wsparcia producenta dla dodatkowego oprogramowania na</t>
    </r>
    <r>
      <rPr>
        <b/>
        <sz val="9"/>
        <rFont val="Fira Sans"/>
        <family val="2"/>
        <charset val="238"/>
      </rPr>
      <t xml:space="preserve"> pierwszy rok</t>
    </r>
    <r>
      <rPr>
        <sz val="9"/>
        <color theme="1"/>
        <rFont val="Fira Sans"/>
        <family val="2"/>
        <charset val="238"/>
      </rPr>
      <t xml:space="preserve"> </t>
    </r>
    <r>
      <rPr>
        <i/>
        <sz val="9"/>
        <color theme="1"/>
        <rFont val="Fira Sans"/>
        <family val="2"/>
        <charset val="238"/>
      </rPr>
      <t>obowiązywania umowy, jeśli będzie koniecznie</t>
    </r>
  </si>
  <si>
    <r>
      <t>Dostawa subskrypcji i kluczy aktywacji wsparcia producenta dla dodatkowego oprogramowania na</t>
    </r>
    <r>
      <rPr>
        <b/>
        <sz val="9"/>
        <rFont val="Fira Sans"/>
        <family val="2"/>
        <charset val="238"/>
      </rPr>
      <t xml:space="preserve"> drugi rok</t>
    </r>
    <r>
      <rPr>
        <sz val="9"/>
        <color theme="1"/>
        <rFont val="Fira Sans"/>
        <family val="2"/>
        <charset val="238"/>
      </rPr>
      <t xml:space="preserve"> </t>
    </r>
    <r>
      <rPr>
        <i/>
        <sz val="9"/>
        <color theme="1"/>
        <rFont val="Fira Sans"/>
        <family val="2"/>
        <charset val="238"/>
      </rPr>
      <t>obowiązywania umowy, jeśli będzie koniecznie</t>
    </r>
  </si>
  <si>
    <r>
      <t>Dostawa subskrypcji i kluczy aktywacji wsparcia producenta dla dodatkowego oprogramowania na</t>
    </r>
    <r>
      <rPr>
        <b/>
        <sz val="9"/>
        <rFont val="Fira Sans"/>
        <family val="2"/>
        <charset val="238"/>
      </rPr>
      <t xml:space="preserve"> trzeci rok</t>
    </r>
    <r>
      <rPr>
        <sz val="9"/>
        <color theme="1"/>
        <rFont val="Fira Sans"/>
        <family val="2"/>
        <charset val="238"/>
      </rPr>
      <t xml:space="preserve"> </t>
    </r>
    <r>
      <rPr>
        <i/>
        <sz val="9"/>
        <color theme="1"/>
        <rFont val="Fira Sans"/>
        <family val="2"/>
        <charset val="238"/>
      </rPr>
      <t>obowiązywania umowy, jeśli będzie koniecznie</t>
    </r>
  </si>
  <si>
    <r>
      <t xml:space="preserve">Określenie oferowanego wsparcia producenta </t>
    </r>
    <r>
      <rPr>
        <b/>
        <i/>
        <sz val="8.5"/>
        <rFont val="Fira Sans"/>
        <family val="2"/>
        <charset val="238"/>
      </rPr>
      <t xml:space="preserve">lub w przypadku  oprgoramowania równoważnego    </t>
    </r>
    <r>
      <rPr>
        <i/>
        <sz val="8.5"/>
        <rFont val="Fira Sans"/>
        <family val="2"/>
        <charset val="238"/>
      </rPr>
      <t xml:space="preserve">                                                                           
</t>
    </r>
    <r>
      <rPr>
        <b/>
        <i/>
        <sz val="8.5"/>
        <rFont val="Fira Sans"/>
        <family val="2"/>
        <charset val="238"/>
      </rPr>
      <t xml:space="preserve">Specyfikacja dostawy </t>
    </r>
    <r>
      <rPr>
        <i/>
        <sz val="8.5"/>
        <rFont val="Fira Sans"/>
        <family val="2"/>
        <charset val="238"/>
      </rPr>
      <t xml:space="preserve">Producent, nazwa / rodzaj licencji i wersja   
</t>
    </r>
  </si>
  <si>
    <t>1.3</t>
  </si>
  <si>
    <t>Wykonanie pełnej aktualizacji oprogramowania i firmware</t>
  </si>
  <si>
    <t>Okres realizacji Zadnia I - 12 miesięcy</t>
  </si>
  <si>
    <t xml:space="preserve">Zapewnienie wsparcia producenta dla infrastruktury uniwersalnej HPE oraz  realizacja usług określonych w OPZ dla Zadania I, w oparciu o udostępniony serwis producenta  </t>
  </si>
  <si>
    <t>Aktualizacja / wdrożenie systemu do wirtualizacji</t>
  </si>
  <si>
    <r>
      <t xml:space="preserve">Dostawa subskrypcji i kluczy aktywacji wsparcia producenta dla oprogramowania do wirtualizacji  dla 36 serwerówna na </t>
    </r>
    <r>
      <rPr>
        <b/>
        <sz val="9"/>
        <rFont val="Fira Sans"/>
        <family val="2"/>
        <charset val="238"/>
      </rPr>
      <t>pierwszy rok</t>
    </r>
    <r>
      <rPr>
        <sz val="9"/>
        <rFont val="Fira Sans"/>
        <family val="2"/>
        <charset val="238"/>
      </rPr>
      <t xml:space="preserve"> obowiązywania umowy (licncjonowane per rdzeń)</t>
    </r>
  </si>
  <si>
    <r>
      <t xml:space="preserve">Dostawa subskrypcji i kluczy aktywacji wsparcia producenta dla oprogramowania do wirtualizacji dla 36 serwerówna na </t>
    </r>
    <r>
      <rPr>
        <b/>
        <sz val="9"/>
        <rFont val="Fira Sans"/>
        <family val="2"/>
        <charset val="238"/>
      </rPr>
      <t>drugi rok</t>
    </r>
    <r>
      <rPr>
        <sz val="9"/>
        <rFont val="Fira Sans"/>
        <family val="2"/>
        <charset val="238"/>
      </rPr>
      <t xml:space="preserve"> obowiązywania umowy  (licncjonowane per rdzeń)</t>
    </r>
  </si>
  <si>
    <r>
      <t xml:space="preserve">Dostawa subskrypcji i kluczy aktywacji wsparcia producenta dla oprogramowania do wirtualizacji dla 36 serwerówna na </t>
    </r>
    <r>
      <rPr>
        <b/>
        <sz val="9"/>
        <rFont val="Fira Sans"/>
        <family val="2"/>
        <charset val="238"/>
      </rPr>
      <t>trzeci rok</t>
    </r>
    <r>
      <rPr>
        <sz val="9"/>
        <rFont val="Fira Sans"/>
        <family val="2"/>
        <charset val="238"/>
      </rPr>
      <t xml:space="preserve"> obowiązywania umowy  (licncjonowane per rdzeń)</t>
    </r>
  </si>
  <si>
    <t xml:space="preserve">Świadczenie przez Wykonawcę 200 godzin usług asysty technicznej </t>
  </si>
  <si>
    <t>Liczba  licencji/ szt.  / miesięcy /   godz.</t>
  </si>
  <si>
    <t xml:space="preserve">Cena jednostkowa / godz. / opłata roczna (netto zł) </t>
  </si>
  <si>
    <t>Załacznik nr 2 do SWZ</t>
  </si>
  <si>
    <t xml:space="preserve"> Formularz cenowy CIS-WAZ.271.5.2025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</si>
</sst>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name val="Fira Sans"/>
      <family val="2"/>
      <charset val="238"/>
    </font>
    <font>
      <i/>
      <sz val="9"/>
      <color rgb="FFFF0000"/>
      <name val="Fira Sans"/>
      <family val="2"/>
      <charset val="238"/>
    </font>
    <font>
      <b/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sz val="9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8"/>
      <name val="Fira Sans"/>
      <family val="2"/>
      <charset val="238"/>
    </font>
    <font>
      <sz val="11"/>
      <color rgb="FFFF0000"/>
      <name val="Calibri"/>
      <family val="2"/>
      <charset val="238"/>
      <scheme val="minor"/>
    </font>
    <font>
      <sz val="8.5"/>
      <color theme="1"/>
      <name val="Fira Sans"/>
      <family val="2"/>
      <charset val="238"/>
    </font>
    <font>
      <sz val="8.5"/>
      <name val="Fira Sans"/>
      <family val="2"/>
      <charset val="238"/>
    </font>
    <font>
      <i/>
      <sz val="8.5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8.5"/>
      <name val="Fira Sans"/>
      <family val="2"/>
      <charset val="238"/>
    </font>
    <font>
      <b/>
      <i/>
      <sz val="8.5"/>
      <name val="Fira Sans"/>
      <family val="2"/>
      <charset val="238"/>
    </font>
    <font>
      <sz val="11"/>
      <name val="Calibri"/>
      <family val="2"/>
      <charset val="238"/>
      <scheme val="minor"/>
    </font>
    <font>
      <sz val="10"/>
      <name val="Fira Sans"/>
      <family val="2"/>
      <charset val="238"/>
    </font>
    <font>
      <sz val="9"/>
      <color rgb="FFFF0000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/>
    <xf numFmtId="16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9" fontId="10" fillId="2" borderId="1" xfId="1" applyFont="1" applyFill="1" applyBorder="1" applyAlignment="1">
      <alignment horizontal="right" vertical="center"/>
    </xf>
    <xf numFmtId="9" fontId="10" fillId="2" borderId="1" xfId="1" applyFont="1" applyFill="1" applyBorder="1" applyAlignment="1">
      <alignment horizontal="left" vertical="center"/>
    </xf>
    <xf numFmtId="16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left"/>
    </xf>
    <xf numFmtId="0" fontId="14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4" fontId="2" fillId="0" borderId="1" xfId="0" quotePrefix="1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1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120" zoomScaleNormal="120" workbookViewId="0">
      <selection activeCell="J6" sqref="J6"/>
    </sheetView>
  </sheetViews>
  <sheetFormatPr defaultRowHeight="15" x14ac:dyDescent="0.25"/>
  <cols>
    <col min="1" max="1" width="5.7109375" customWidth="1"/>
    <col min="2" max="2" width="40.140625" style="18" customWidth="1"/>
    <col min="3" max="3" width="25.7109375" customWidth="1"/>
    <col min="4" max="4" width="9.42578125" style="33" customWidth="1"/>
    <col min="5" max="5" width="13.140625" customWidth="1"/>
    <col min="6" max="6" width="12" customWidth="1"/>
    <col min="7" max="7" width="10.85546875" customWidth="1"/>
    <col min="8" max="8" width="13.140625" customWidth="1"/>
  </cols>
  <sheetData>
    <row r="1" spans="1:9" x14ac:dyDescent="0.25">
      <c r="B1" s="24" t="s">
        <v>57</v>
      </c>
      <c r="E1" t="s">
        <v>56</v>
      </c>
    </row>
    <row r="3" spans="1:9" ht="72.75" customHeight="1" x14ac:dyDescent="0.25">
      <c r="A3" s="1" t="s">
        <v>0</v>
      </c>
      <c r="B3" s="19" t="s">
        <v>1</v>
      </c>
      <c r="C3" s="19" t="s">
        <v>34</v>
      </c>
      <c r="D3" s="19" t="s">
        <v>54</v>
      </c>
      <c r="E3" s="19" t="s">
        <v>55</v>
      </c>
      <c r="F3" s="19" t="s">
        <v>2</v>
      </c>
      <c r="G3" s="19" t="s">
        <v>3</v>
      </c>
      <c r="H3" s="23" t="s">
        <v>4</v>
      </c>
    </row>
    <row r="4" spans="1:9" x14ac:dyDescent="0.25">
      <c r="A4" s="37"/>
      <c r="B4" s="38"/>
      <c r="C4" s="38"/>
      <c r="D4" s="38"/>
      <c r="E4" s="38"/>
      <c r="F4" s="39"/>
      <c r="G4" s="13" t="s">
        <v>5</v>
      </c>
      <c r="H4" s="14">
        <v>0.23</v>
      </c>
    </row>
    <row r="5" spans="1:9" ht="19.5" customHeight="1" x14ac:dyDescent="0.25">
      <c r="A5" s="2"/>
      <c r="B5" s="41" t="s">
        <v>17</v>
      </c>
      <c r="C5" s="42"/>
      <c r="D5" s="42"/>
      <c r="E5" s="42"/>
      <c r="F5" s="42"/>
      <c r="G5" s="42"/>
      <c r="H5" s="43"/>
    </row>
    <row r="6" spans="1:9" ht="65.25" customHeight="1" x14ac:dyDescent="0.25">
      <c r="A6" s="15" t="s">
        <v>16</v>
      </c>
      <c r="B6" s="3" t="s">
        <v>48</v>
      </c>
      <c r="C6" s="3" t="s">
        <v>47</v>
      </c>
      <c r="D6" s="25">
        <v>1</v>
      </c>
      <c r="E6" s="30"/>
      <c r="F6" s="4">
        <f>D6*E6</f>
        <v>0</v>
      </c>
      <c r="G6" s="4">
        <f>F6*$H$4</f>
        <v>0</v>
      </c>
      <c r="H6" s="4">
        <f>F6+G6</f>
        <v>0</v>
      </c>
    </row>
    <row r="7" spans="1:9" ht="44.25" customHeight="1" x14ac:dyDescent="0.25">
      <c r="A7" s="15" t="s">
        <v>18</v>
      </c>
      <c r="B7" s="3" t="s">
        <v>46</v>
      </c>
      <c r="C7" s="3" t="s">
        <v>35</v>
      </c>
      <c r="D7" s="25">
        <v>1</v>
      </c>
      <c r="E7" s="30"/>
      <c r="F7" s="4">
        <f>D7*E7</f>
        <v>0</v>
      </c>
      <c r="G7" s="4">
        <f>F7*$H$4</f>
        <v>0</v>
      </c>
      <c r="H7" s="4">
        <f>F7+G7</f>
        <v>0</v>
      </c>
    </row>
    <row r="8" spans="1:9" ht="35.25" customHeight="1" x14ac:dyDescent="0.25">
      <c r="A8" s="15" t="s">
        <v>45</v>
      </c>
      <c r="B8" s="3" t="s">
        <v>53</v>
      </c>
      <c r="C8" s="3" t="s">
        <v>35</v>
      </c>
      <c r="D8" s="25">
        <v>200</v>
      </c>
      <c r="E8" s="30"/>
      <c r="F8" s="4">
        <f t="shared" ref="F8:F10" si="0">D8*E8</f>
        <v>0</v>
      </c>
      <c r="G8" s="4">
        <f>F8*$H$4</f>
        <v>0</v>
      </c>
      <c r="H8" s="4">
        <f t="shared" ref="H8:H10" si="1">F8+G8</f>
        <v>0</v>
      </c>
    </row>
    <row r="9" spans="1:9" ht="20.25" customHeight="1" x14ac:dyDescent="0.25">
      <c r="A9" s="15" t="s">
        <v>12</v>
      </c>
      <c r="B9" s="44" t="s">
        <v>19</v>
      </c>
      <c r="C9" s="45"/>
      <c r="D9" s="45"/>
      <c r="E9" s="45"/>
      <c r="F9" s="45"/>
      <c r="G9" s="45"/>
      <c r="H9" s="46"/>
    </row>
    <row r="10" spans="1:9" ht="77.25" customHeight="1" x14ac:dyDescent="0.25">
      <c r="A10" s="15" t="s">
        <v>13</v>
      </c>
      <c r="B10" s="3" t="s">
        <v>20</v>
      </c>
      <c r="C10" s="28" t="s">
        <v>44</v>
      </c>
      <c r="D10" s="25"/>
      <c r="E10" s="30"/>
      <c r="F10" s="4">
        <f t="shared" si="0"/>
        <v>0</v>
      </c>
      <c r="G10" s="4">
        <f t="shared" ref="G10:G21" si="2">F10*$H$4</f>
        <v>0</v>
      </c>
      <c r="H10" s="4">
        <f t="shared" si="1"/>
        <v>0</v>
      </c>
    </row>
    <row r="11" spans="1:9" ht="77.25" customHeight="1" x14ac:dyDescent="0.25">
      <c r="A11" s="16" t="s">
        <v>14</v>
      </c>
      <c r="B11" s="3" t="s">
        <v>38</v>
      </c>
      <c r="C11" s="28" t="s">
        <v>44</v>
      </c>
      <c r="D11" s="25"/>
      <c r="E11" s="30"/>
      <c r="F11" s="4">
        <f>D6*E6</f>
        <v>0</v>
      </c>
      <c r="G11" s="4">
        <f t="shared" si="2"/>
        <v>0</v>
      </c>
      <c r="H11" s="4">
        <f>F11+G11</f>
        <v>0</v>
      </c>
      <c r="I11" s="17"/>
    </row>
    <row r="12" spans="1:9" ht="79.5" customHeight="1" x14ac:dyDescent="0.25">
      <c r="A12" s="16" t="s">
        <v>15</v>
      </c>
      <c r="B12" s="3" t="s">
        <v>24</v>
      </c>
      <c r="C12" s="28" t="s">
        <v>44</v>
      </c>
      <c r="D12" s="25"/>
      <c r="E12" s="30"/>
      <c r="F12" s="4">
        <f>E12*D12</f>
        <v>0</v>
      </c>
      <c r="G12" s="4">
        <f t="shared" si="2"/>
        <v>0</v>
      </c>
      <c r="H12" s="4">
        <f>F12+G12</f>
        <v>0</v>
      </c>
      <c r="I12" s="17"/>
    </row>
    <row r="13" spans="1:9" ht="85.5" customHeight="1" x14ac:dyDescent="0.25">
      <c r="A13" s="16" t="s">
        <v>21</v>
      </c>
      <c r="B13" s="3" t="s">
        <v>39</v>
      </c>
      <c r="C13" s="28" t="s">
        <v>44</v>
      </c>
      <c r="D13" s="25"/>
      <c r="E13" s="30"/>
      <c r="F13" s="4">
        <f>D10*E10</f>
        <v>0</v>
      </c>
      <c r="G13" s="4">
        <f t="shared" si="2"/>
        <v>0</v>
      </c>
      <c r="H13" s="4">
        <f>F13+G13</f>
        <v>0</v>
      </c>
      <c r="I13" s="17"/>
    </row>
    <row r="14" spans="1:9" ht="66.75" customHeight="1" x14ac:dyDescent="0.25">
      <c r="A14" s="16" t="s">
        <v>22</v>
      </c>
      <c r="B14" s="3" t="s">
        <v>25</v>
      </c>
      <c r="C14" s="28" t="s">
        <v>44</v>
      </c>
      <c r="D14" s="25"/>
      <c r="E14" s="30"/>
      <c r="F14" s="4">
        <f>D11*E11</f>
        <v>0</v>
      </c>
      <c r="G14" s="4">
        <f t="shared" ref="G14:G15" si="3">F14*$H$4</f>
        <v>0</v>
      </c>
      <c r="H14" s="4">
        <f>F14+G14</f>
        <v>0</v>
      </c>
      <c r="I14" s="17"/>
    </row>
    <row r="15" spans="1:9" ht="84.75" customHeight="1" x14ac:dyDescent="0.25">
      <c r="A15" s="16" t="s">
        <v>23</v>
      </c>
      <c r="B15" s="3" t="s">
        <v>40</v>
      </c>
      <c r="C15" s="28" t="s">
        <v>44</v>
      </c>
      <c r="D15" s="25"/>
      <c r="E15" s="30"/>
      <c r="F15" s="4">
        <f>D12*E12</f>
        <v>0</v>
      </c>
      <c r="G15" s="4">
        <f t="shared" si="3"/>
        <v>0</v>
      </c>
      <c r="H15" s="4">
        <f>F15+G15</f>
        <v>0</v>
      </c>
      <c r="I15" s="17"/>
    </row>
    <row r="16" spans="1:9" ht="15.75" customHeight="1" x14ac:dyDescent="0.25">
      <c r="A16" s="16"/>
      <c r="B16" s="44" t="s">
        <v>26</v>
      </c>
      <c r="C16" s="45"/>
      <c r="D16" s="45"/>
      <c r="E16" s="45"/>
      <c r="F16" s="45"/>
      <c r="G16" s="45"/>
      <c r="H16" s="46"/>
      <c r="I16" s="17"/>
    </row>
    <row r="17" spans="1:8" ht="63.75" customHeight="1" x14ac:dyDescent="0.25">
      <c r="A17" s="16" t="s">
        <v>27</v>
      </c>
      <c r="B17" s="3" t="s">
        <v>50</v>
      </c>
      <c r="C17" s="29" t="s">
        <v>37</v>
      </c>
      <c r="D17" s="36"/>
      <c r="E17" s="30"/>
      <c r="F17" s="4">
        <f>D11*E11</f>
        <v>0</v>
      </c>
      <c r="G17" s="4">
        <f t="shared" si="2"/>
        <v>0</v>
      </c>
      <c r="H17" s="4">
        <f>F17+G17</f>
        <v>0</v>
      </c>
    </row>
    <row r="18" spans="1:8" ht="60" customHeight="1" x14ac:dyDescent="0.25">
      <c r="A18" s="26" t="s">
        <v>28</v>
      </c>
      <c r="B18" s="3" t="s">
        <v>41</v>
      </c>
      <c r="C18" s="29" t="s">
        <v>37</v>
      </c>
      <c r="D18" s="36"/>
      <c r="E18" s="30"/>
      <c r="F18" s="4">
        <f>D17*E17</f>
        <v>0</v>
      </c>
      <c r="G18" s="4">
        <f t="shared" si="2"/>
        <v>0</v>
      </c>
      <c r="H18" s="4">
        <f>F18+G18</f>
        <v>0</v>
      </c>
    </row>
    <row r="19" spans="1:8" ht="28.5" customHeight="1" x14ac:dyDescent="0.25">
      <c r="A19" s="26" t="s">
        <v>33</v>
      </c>
      <c r="B19" s="3" t="s">
        <v>49</v>
      </c>
      <c r="C19" s="29" t="s">
        <v>36</v>
      </c>
      <c r="D19" s="25">
        <v>1</v>
      </c>
      <c r="E19" s="30"/>
      <c r="F19" s="4">
        <f>D18*E18</f>
        <v>0</v>
      </c>
      <c r="G19" s="4">
        <f t="shared" ref="G19" si="4">F19*$H$4</f>
        <v>0</v>
      </c>
      <c r="H19" s="4">
        <f>F19+G19</f>
        <v>0</v>
      </c>
    </row>
    <row r="20" spans="1:8" ht="52.5" customHeight="1" x14ac:dyDescent="0.25">
      <c r="A20" s="16" t="s">
        <v>29</v>
      </c>
      <c r="B20" s="3" t="s">
        <v>51</v>
      </c>
      <c r="C20" s="29" t="s">
        <v>37</v>
      </c>
      <c r="D20" s="36"/>
      <c r="E20" s="30"/>
      <c r="F20" s="4">
        <f t="shared" ref="F20:F21" si="5">D20*E20</f>
        <v>0</v>
      </c>
      <c r="G20" s="4">
        <f t="shared" si="2"/>
        <v>0</v>
      </c>
      <c r="H20" s="4">
        <f t="shared" ref="H20:H21" si="6">F20+G20</f>
        <v>0</v>
      </c>
    </row>
    <row r="21" spans="1:8" ht="62.25" customHeight="1" x14ac:dyDescent="0.25">
      <c r="A21" s="26" t="s">
        <v>30</v>
      </c>
      <c r="B21" s="3" t="s">
        <v>42</v>
      </c>
      <c r="C21" s="29" t="s">
        <v>37</v>
      </c>
      <c r="D21" s="36"/>
      <c r="E21" s="30"/>
      <c r="F21" s="4">
        <f t="shared" si="5"/>
        <v>0</v>
      </c>
      <c r="G21" s="4">
        <f t="shared" si="2"/>
        <v>0</v>
      </c>
      <c r="H21" s="4">
        <f t="shared" si="6"/>
        <v>0</v>
      </c>
    </row>
    <row r="22" spans="1:8" ht="55.5" customHeight="1" x14ac:dyDescent="0.25">
      <c r="A22" s="26" t="s">
        <v>32</v>
      </c>
      <c r="B22" s="3" t="s">
        <v>52</v>
      </c>
      <c r="C22" s="29" t="s">
        <v>37</v>
      </c>
      <c r="D22" s="36"/>
      <c r="E22" s="30"/>
      <c r="F22" s="4">
        <f t="shared" ref="F22:F23" si="7">D22*E22</f>
        <v>0</v>
      </c>
      <c r="G22" s="4">
        <f t="shared" ref="G22:G23" si="8">F22*$H$4</f>
        <v>0</v>
      </c>
      <c r="H22" s="4">
        <f t="shared" ref="H22:H23" si="9">F22+G22</f>
        <v>0</v>
      </c>
    </row>
    <row r="23" spans="1:8" ht="62.25" customHeight="1" x14ac:dyDescent="0.25">
      <c r="A23" s="27" t="s">
        <v>31</v>
      </c>
      <c r="B23" s="3" t="s">
        <v>43</v>
      </c>
      <c r="C23" s="29" t="s">
        <v>37</v>
      </c>
      <c r="D23" s="36"/>
      <c r="E23" s="30"/>
      <c r="F23" s="4">
        <f t="shared" si="7"/>
        <v>0</v>
      </c>
      <c r="G23" s="4">
        <f t="shared" si="8"/>
        <v>0</v>
      </c>
      <c r="H23" s="4">
        <f t="shared" si="9"/>
        <v>0</v>
      </c>
    </row>
    <row r="24" spans="1:8" ht="20.25" customHeight="1" x14ac:dyDescent="0.25">
      <c r="A24" s="40" t="s">
        <v>6</v>
      </c>
      <c r="B24" s="40"/>
      <c r="C24" s="40"/>
      <c r="D24" s="40"/>
      <c r="E24" s="5" t="s">
        <v>7</v>
      </c>
      <c r="F24" s="5">
        <f>F6+F7+F8+F10+F11+F12+F13+F14+F15+F17+F18+F19+F20+F21+F22+F23</f>
        <v>0</v>
      </c>
      <c r="G24" s="5">
        <f t="shared" ref="G24:H24" si="10">G6+G7+G8+G10+G11+G12+G13+G14+G15+G17+G18+G19+G20+G21+G22+G23</f>
        <v>0</v>
      </c>
      <c r="H24" s="5">
        <f t="shared" si="10"/>
        <v>0</v>
      </c>
    </row>
    <row r="25" spans="1:8" x14ac:dyDescent="0.25">
      <c r="A25" s="6"/>
      <c r="B25" s="20"/>
      <c r="C25" s="6"/>
      <c r="D25" s="31"/>
      <c r="E25" s="6"/>
      <c r="F25" s="6"/>
      <c r="G25" s="6"/>
      <c r="H25" s="7"/>
    </row>
    <row r="26" spans="1:8" ht="45" customHeight="1" x14ac:dyDescent="0.25">
      <c r="A26" s="8"/>
      <c r="B26" s="21" t="s">
        <v>8</v>
      </c>
      <c r="C26" s="9"/>
      <c r="D26" s="34" t="s">
        <v>9</v>
      </c>
      <c r="E26" s="8"/>
      <c r="F26" s="8"/>
      <c r="G26" s="10"/>
    </row>
    <row r="27" spans="1:8" x14ac:dyDescent="0.25">
      <c r="A27" s="8"/>
      <c r="B27" s="22" t="s">
        <v>10</v>
      </c>
      <c r="C27" s="11"/>
      <c r="D27" s="35" t="s">
        <v>11</v>
      </c>
      <c r="E27" s="8"/>
      <c r="F27" s="8"/>
      <c r="G27" s="12"/>
    </row>
    <row r="28" spans="1:8" x14ac:dyDescent="0.25">
      <c r="A28" s="11"/>
      <c r="C28" s="12"/>
      <c r="D28" s="32"/>
      <c r="E28" s="8"/>
      <c r="F28" s="8"/>
      <c r="G28" s="12"/>
    </row>
    <row r="29" spans="1:8" x14ac:dyDescent="0.25">
      <c r="A29" s="11"/>
      <c r="C29" s="12"/>
      <c r="D29" s="32"/>
      <c r="E29" s="8"/>
      <c r="F29" s="8"/>
      <c r="G29" s="12"/>
    </row>
  </sheetData>
  <mergeCells count="5">
    <mergeCell ref="A4:F4"/>
    <mergeCell ref="A24:D24"/>
    <mergeCell ref="B5:H5"/>
    <mergeCell ref="B9:H9"/>
    <mergeCell ref="B16:H1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FC</vt:lpstr>
      <vt:lpstr>FC!Tytuły_wydruku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2025-09-30T11:01:17Z</cp:lastPrinted>
  <dcterms:created xsi:type="dcterms:W3CDTF">2025-07-04T12:10:05Z</dcterms:created>
  <dcterms:modified xsi:type="dcterms:W3CDTF">2025-09-30T11:01:30Z</dcterms:modified>
</cp:coreProperties>
</file>